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va\Desktop\Eva\úřední deska\2021\"/>
    </mc:Choice>
  </mc:AlternateContent>
  <bookViews>
    <workbookView xWindow="0" yWindow="0" windowWidth="19200" windowHeight="8010"/>
  </bookViews>
  <sheets>
    <sheet name="2022-2023" sheetId="4" r:id="rId1"/>
    <sheet name="List1" sheetId="1" r:id="rId2"/>
    <sheet name="List2" sheetId="2" r:id="rId3"/>
    <sheet name="List3" sheetId="3" r:id="rId4"/>
  </sheets>
  <calcPr calcId="181029"/>
</workbook>
</file>

<file path=xl/calcChain.xml><?xml version="1.0" encoding="utf-8"?>
<calcChain xmlns="http://schemas.openxmlformats.org/spreadsheetml/2006/main">
  <c r="C16" i="4" l="1"/>
  <c r="B16" i="4"/>
  <c r="C10" i="4"/>
  <c r="B10" i="4"/>
  <c r="B23" i="4" s="1"/>
  <c r="E16" i="4"/>
  <c r="D16" i="4"/>
  <c r="E10" i="4"/>
  <c r="D10" i="4"/>
  <c r="E16" i="2"/>
  <c r="E10" i="2"/>
  <c r="C16" i="2"/>
  <c r="C23" i="2" s="1"/>
  <c r="C23" i="4" l="1"/>
  <c r="E23" i="4"/>
  <c r="D23" i="4"/>
  <c r="E23" i="2"/>
  <c r="B16" i="2"/>
  <c r="B23" i="2" s="1"/>
  <c r="D10" i="2" l="1"/>
  <c r="D16" i="2"/>
  <c r="D23" i="2" l="1"/>
</calcChain>
</file>

<file path=xl/sharedStrings.xml><?xml version="1.0" encoding="utf-8"?>
<sst xmlns="http://schemas.openxmlformats.org/spreadsheetml/2006/main" count="55" uniqueCount="26">
  <si>
    <t>v tis. Kč</t>
  </si>
  <si>
    <t>Střednědobý výhled rozpočtu</t>
  </si>
  <si>
    <t>hlavní činnost</t>
  </si>
  <si>
    <t>doplňková činnost</t>
  </si>
  <si>
    <t>Výnosy celkem</t>
  </si>
  <si>
    <t>příspěvek zřizovatele - provozní</t>
  </si>
  <si>
    <t>provozní dotace z jiných zdrojů ÚZ 33353</t>
  </si>
  <si>
    <t>zúčtování 403 do výnosů</t>
  </si>
  <si>
    <t>zapojení fondů do výnosů</t>
  </si>
  <si>
    <t>ostatní výnosy</t>
  </si>
  <si>
    <t>Náklady celkem</t>
  </si>
  <si>
    <t>osobní náklady ÚZ 33353</t>
  </si>
  <si>
    <t xml:space="preserve">osobní náklady </t>
  </si>
  <si>
    <t>odpisy</t>
  </si>
  <si>
    <t>energie</t>
  </si>
  <si>
    <t>ostatní náklady</t>
  </si>
  <si>
    <t>ostatní náklady jiné provozní dotace ÚZ 33353</t>
  </si>
  <si>
    <t>Výsledek hospodaření</t>
  </si>
  <si>
    <t>investiční příspěvek</t>
  </si>
  <si>
    <t>Rymařovská 282</t>
  </si>
  <si>
    <t>793 56  Ryžoviště</t>
  </si>
  <si>
    <t>Základní škola a Mateřská škola Ryžoviště, okres Bruntál příspěvková organizace</t>
  </si>
  <si>
    <t>IČ: 70985391</t>
  </si>
  <si>
    <t xml:space="preserve">V Ryžovišti </t>
  </si>
  <si>
    <t>Mgr.Ivana kapitánová</t>
  </si>
  <si>
    <t>Schválil: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</si>
</sst>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E1F2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/>
    </xf>
    <xf numFmtId="0" fontId="3" fillId="2" borderId="6" xfId="0" applyFont="1" applyFill="1" applyBorder="1" applyAlignment="1">
      <alignment vertical="center"/>
    </xf>
    <xf numFmtId="3" fontId="3" fillId="2" borderId="6" xfId="0" applyNumberFormat="1" applyFont="1" applyFill="1" applyBorder="1" applyAlignment="1">
      <alignment vertical="center"/>
    </xf>
    <xf numFmtId="0" fontId="4" fillId="0" borderId="7" xfId="0" applyFont="1" applyBorder="1" applyAlignment="1">
      <alignment vertical="center"/>
    </xf>
    <xf numFmtId="3" fontId="4" fillId="0" borderId="7" xfId="0" applyNumberFormat="1" applyFont="1" applyBorder="1" applyAlignment="1">
      <alignment vertical="center"/>
    </xf>
    <xf numFmtId="0" fontId="4" fillId="3" borderId="8" xfId="0" applyFont="1" applyFill="1" applyBorder="1" applyAlignment="1">
      <alignment vertical="center"/>
    </xf>
    <xf numFmtId="3" fontId="4" fillId="3" borderId="8" xfId="0" applyNumberFormat="1" applyFont="1" applyFill="1" applyBorder="1" applyAlignment="1">
      <alignment vertical="center"/>
    </xf>
    <xf numFmtId="0" fontId="4" fillId="0" borderId="8" xfId="0" applyFont="1" applyBorder="1" applyAlignment="1">
      <alignment vertical="center"/>
    </xf>
    <xf numFmtId="3" fontId="4" fillId="0" borderId="8" xfId="0" applyNumberFormat="1" applyFont="1" applyBorder="1" applyAlignment="1">
      <alignment vertical="center"/>
    </xf>
    <xf numFmtId="0" fontId="4" fillId="0" borderId="9" xfId="0" applyFont="1" applyBorder="1" applyAlignment="1">
      <alignment vertical="center"/>
    </xf>
    <xf numFmtId="3" fontId="4" fillId="0" borderId="9" xfId="0" applyNumberFormat="1" applyFont="1" applyBorder="1" applyAlignment="1">
      <alignment vertical="center"/>
    </xf>
    <xf numFmtId="0" fontId="4" fillId="3" borderId="7" xfId="0" applyFont="1" applyFill="1" applyBorder="1" applyAlignment="1">
      <alignment vertical="center"/>
    </xf>
    <xf numFmtId="3" fontId="4" fillId="3" borderId="7" xfId="0" applyNumberFormat="1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3" fontId="4" fillId="0" borderId="10" xfId="0" applyNumberFormat="1" applyFont="1" applyFill="1" applyBorder="1" applyAlignment="1">
      <alignment vertical="center"/>
    </xf>
    <xf numFmtId="0" fontId="4" fillId="0" borderId="10" xfId="0" applyFont="1" applyBorder="1" applyAlignment="1">
      <alignment vertical="center"/>
    </xf>
    <xf numFmtId="3" fontId="4" fillId="0" borderId="10" xfId="0" applyNumberFormat="1" applyFont="1" applyBorder="1" applyAlignment="1">
      <alignment vertical="center"/>
    </xf>
    <xf numFmtId="0" fontId="4" fillId="3" borderId="5" xfId="0" applyFont="1" applyFill="1" applyBorder="1" applyAlignment="1">
      <alignment vertical="center"/>
    </xf>
    <xf numFmtId="3" fontId="4" fillId="3" borderId="5" xfId="0" applyNumberFormat="1" applyFont="1" applyFill="1" applyBorder="1" applyAlignment="1">
      <alignment vertical="center"/>
    </xf>
    <xf numFmtId="3" fontId="3" fillId="2" borderId="6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vertical="center"/>
    </xf>
    <xf numFmtId="3" fontId="0" fillId="0" borderId="6" xfId="0" applyNumberFormat="1" applyBorder="1"/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4</xdr:row>
      <xdr:rowOff>0</xdr:rowOff>
    </xdr:from>
    <xdr:to>
      <xdr:col>21</xdr:col>
      <xdr:colOff>219075</xdr:colOff>
      <xdr:row>32</xdr:row>
      <xdr:rowOff>57150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xmlns="" id="{00000000-0008-0000-01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0"/>
          <a:ext cx="12954000" cy="53911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28"/>
  <sheetViews>
    <sheetView tabSelected="1" workbookViewId="0">
      <selection activeCell="A10" sqref="A10"/>
    </sheetView>
  </sheetViews>
  <sheetFormatPr defaultColWidth="8.7265625" defaultRowHeight="14.5" x14ac:dyDescent="0.35"/>
  <cols>
    <col min="1" max="1" width="43.1796875" customWidth="1"/>
    <col min="2" max="2" width="15" customWidth="1"/>
    <col min="3" max="3" width="18.453125" customWidth="1"/>
    <col min="4" max="4" width="15" customWidth="1"/>
    <col min="5" max="5" width="18.453125" customWidth="1"/>
  </cols>
  <sheetData>
    <row r="2" spans="1:5" ht="15.5" x14ac:dyDescent="0.35">
      <c r="A2" s="1" t="s">
        <v>21</v>
      </c>
    </row>
    <row r="3" spans="1:5" ht="15.5" x14ac:dyDescent="0.35">
      <c r="A3" s="1" t="s">
        <v>19</v>
      </c>
    </row>
    <row r="4" spans="1:5" ht="15.5" x14ac:dyDescent="0.35">
      <c r="A4" s="1" t="s">
        <v>20</v>
      </c>
    </row>
    <row r="5" spans="1:5" ht="15.5" x14ac:dyDescent="0.35">
      <c r="A5" s="1" t="s">
        <v>22</v>
      </c>
    </row>
    <row r="6" spans="1:5" ht="15" thickBot="1" x14ac:dyDescent="0.4">
      <c r="C6" s="2" t="s">
        <v>0</v>
      </c>
      <c r="E6" s="2" t="s">
        <v>0</v>
      </c>
    </row>
    <row r="7" spans="1:5" ht="15" thickBot="1" x14ac:dyDescent="0.4">
      <c r="A7" s="24" t="s">
        <v>1</v>
      </c>
      <c r="B7" s="27">
        <v>2022</v>
      </c>
      <c r="C7" s="28"/>
      <c r="D7" s="27">
        <v>2023</v>
      </c>
      <c r="E7" s="28"/>
    </row>
    <row r="8" spans="1:5" ht="15" customHeight="1" x14ac:dyDescent="0.35">
      <c r="A8" s="25"/>
      <c r="B8" s="29" t="s">
        <v>2</v>
      </c>
      <c r="C8" s="29" t="s">
        <v>3</v>
      </c>
      <c r="D8" s="29" t="s">
        <v>2</v>
      </c>
      <c r="E8" s="29" t="s">
        <v>3</v>
      </c>
    </row>
    <row r="9" spans="1:5" ht="15" thickBot="1" x14ac:dyDescent="0.4">
      <c r="A9" s="26"/>
      <c r="B9" s="30"/>
      <c r="C9" s="30"/>
      <c r="D9" s="30"/>
      <c r="E9" s="30"/>
    </row>
    <row r="10" spans="1:5" ht="15" thickBot="1" x14ac:dyDescent="0.4">
      <c r="A10" s="3" t="s">
        <v>4</v>
      </c>
      <c r="B10" s="4">
        <f t="shared" ref="B10:C10" si="0">SUM(B11:B15)</f>
        <v>6595</v>
      </c>
      <c r="C10" s="4">
        <f t="shared" si="0"/>
        <v>265</v>
      </c>
      <c r="D10" s="4">
        <f t="shared" ref="D10:E10" si="1">SUM(D11:D15)</f>
        <v>7190</v>
      </c>
      <c r="E10" s="4">
        <f t="shared" si="1"/>
        <v>280</v>
      </c>
    </row>
    <row r="11" spans="1:5" x14ac:dyDescent="0.35">
      <c r="A11" s="5" t="s">
        <v>5</v>
      </c>
      <c r="B11" s="6">
        <v>1000</v>
      </c>
      <c r="C11" s="6">
        <v>0</v>
      </c>
      <c r="D11" s="6">
        <v>1030</v>
      </c>
      <c r="E11" s="6">
        <v>0</v>
      </c>
    </row>
    <row r="12" spans="1:5" x14ac:dyDescent="0.35">
      <c r="A12" s="7" t="s">
        <v>6</v>
      </c>
      <c r="B12" s="8">
        <v>5250</v>
      </c>
      <c r="C12" s="8">
        <v>0</v>
      </c>
      <c r="D12" s="8">
        <v>5800</v>
      </c>
      <c r="E12" s="8">
        <v>0</v>
      </c>
    </row>
    <row r="13" spans="1:5" x14ac:dyDescent="0.35">
      <c r="A13" s="9" t="s">
        <v>7</v>
      </c>
      <c r="B13" s="10">
        <v>0</v>
      </c>
      <c r="C13" s="10">
        <v>0</v>
      </c>
      <c r="D13" s="10">
        <v>0</v>
      </c>
      <c r="E13" s="10">
        <v>0</v>
      </c>
    </row>
    <row r="14" spans="1:5" x14ac:dyDescent="0.35">
      <c r="A14" s="9" t="s">
        <v>8</v>
      </c>
      <c r="B14" s="10">
        <v>0</v>
      </c>
      <c r="C14" s="10">
        <v>0</v>
      </c>
      <c r="D14" s="10">
        <v>0</v>
      </c>
      <c r="E14" s="10">
        <v>0</v>
      </c>
    </row>
    <row r="15" spans="1:5" ht="15" thickBot="1" x14ac:dyDescent="0.4">
      <c r="A15" s="11" t="s">
        <v>9</v>
      </c>
      <c r="B15" s="12">
        <v>345</v>
      </c>
      <c r="C15" s="12">
        <v>265</v>
      </c>
      <c r="D15" s="12">
        <v>360</v>
      </c>
      <c r="E15" s="12">
        <v>280</v>
      </c>
    </row>
    <row r="16" spans="1:5" ht="15" thickBot="1" x14ac:dyDescent="0.4">
      <c r="A16" s="3" t="s">
        <v>10</v>
      </c>
      <c r="B16" s="4">
        <f t="shared" ref="B16:C16" si="2">SUM(B17:B22)</f>
        <v>6595</v>
      </c>
      <c r="C16" s="4">
        <f t="shared" si="2"/>
        <v>250</v>
      </c>
      <c r="D16" s="4">
        <f t="shared" ref="D16:E16" si="3">SUM(D17:D22)</f>
        <v>7190</v>
      </c>
      <c r="E16" s="4">
        <f t="shared" si="3"/>
        <v>265</v>
      </c>
    </row>
    <row r="17" spans="1:5" ht="15" thickBot="1" x14ac:dyDescent="0.4">
      <c r="A17" s="13" t="s">
        <v>11</v>
      </c>
      <c r="B17" s="14">
        <v>5250</v>
      </c>
      <c r="C17" s="14">
        <v>0</v>
      </c>
      <c r="D17" s="14">
        <v>5800</v>
      </c>
      <c r="E17" s="14">
        <v>0</v>
      </c>
    </row>
    <row r="18" spans="1:5" x14ac:dyDescent="0.35">
      <c r="A18" s="15" t="s">
        <v>12</v>
      </c>
      <c r="B18" s="16">
        <v>0</v>
      </c>
      <c r="C18" s="16">
        <v>65</v>
      </c>
      <c r="D18" s="16">
        <v>0</v>
      </c>
      <c r="E18" s="16">
        <v>75</v>
      </c>
    </row>
    <row r="19" spans="1:5" x14ac:dyDescent="0.35">
      <c r="A19" s="17" t="s">
        <v>13</v>
      </c>
      <c r="B19" s="18">
        <v>0</v>
      </c>
      <c r="C19" s="18">
        <v>0</v>
      </c>
      <c r="D19" s="18">
        <v>0</v>
      </c>
      <c r="E19" s="18">
        <v>0</v>
      </c>
    </row>
    <row r="20" spans="1:5" x14ac:dyDescent="0.35">
      <c r="A20" s="9" t="s">
        <v>14</v>
      </c>
      <c r="B20" s="10">
        <v>550</v>
      </c>
      <c r="C20" s="10">
        <v>20</v>
      </c>
      <c r="D20" s="10">
        <v>580</v>
      </c>
      <c r="E20" s="10">
        <v>23</v>
      </c>
    </row>
    <row r="21" spans="1:5" x14ac:dyDescent="0.35">
      <c r="A21" s="9" t="s">
        <v>15</v>
      </c>
      <c r="B21" s="10">
        <v>795</v>
      </c>
      <c r="C21" s="10">
        <v>165</v>
      </c>
      <c r="D21" s="10">
        <v>810</v>
      </c>
      <c r="E21" s="10">
        <v>167</v>
      </c>
    </row>
    <row r="22" spans="1:5" ht="15" thickBot="1" x14ac:dyDescent="0.4">
      <c r="A22" s="19" t="s">
        <v>16</v>
      </c>
      <c r="B22" s="20">
        <v>0</v>
      </c>
      <c r="C22" s="20">
        <v>0</v>
      </c>
      <c r="D22" s="20">
        <v>0</v>
      </c>
      <c r="E22" s="20">
        <v>0</v>
      </c>
    </row>
    <row r="23" spans="1:5" ht="15" thickBot="1" x14ac:dyDescent="0.4">
      <c r="A23" s="3" t="s">
        <v>17</v>
      </c>
      <c r="B23" s="21">
        <f t="shared" ref="B23:C23" si="4">B10-B16</f>
        <v>0</v>
      </c>
      <c r="C23" s="21">
        <f t="shared" si="4"/>
        <v>15</v>
      </c>
      <c r="D23" s="21">
        <f t="shared" ref="D23:E23" si="5">D10-D16</f>
        <v>0</v>
      </c>
      <c r="E23" s="21">
        <f t="shared" si="5"/>
        <v>15</v>
      </c>
    </row>
    <row r="24" spans="1:5" ht="15" thickBot="1" x14ac:dyDescent="0.4">
      <c r="A24" s="22" t="s">
        <v>18</v>
      </c>
      <c r="B24" s="23">
        <v>0</v>
      </c>
      <c r="C24" s="23">
        <v>0</v>
      </c>
      <c r="D24" s="23">
        <v>0</v>
      </c>
      <c r="E24" s="23">
        <v>0</v>
      </c>
    </row>
    <row r="27" spans="1:5" x14ac:dyDescent="0.35">
      <c r="A27" t="s">
        <v>25</v>
      </c>
    </row>
    <row r="28" spans="1:5" x14ac:dyDescent="0.35">
      <c r="A28" t="s">
        <v>24</v>
      </c>
    </row>
  </sheetData>
  <mergeCells count="7">
    <mergeCell ref="A7:A9"/>
    <mergeCell ref="B7:C7"/>
    <mergeCell ref="D7:E7"/>
    <mergeCell ref="B8:B9"/>
    <mergeCell ref="C8:C9"/>
    <mergeCell ref="D8:D9"/>
    <mergeCell ref="E8:E9"/>
  </mergeCells>
  <pageMargins left="0.70866141732283472" right="0.70866141732283472" top="0.78740157480314965" bottom="0.78740157480314965" header="0.31496062992125984" footer="0.31496062992125984"/>
  <pageSetup paperSize="9" scale="7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D7" workbookViewId="0"/>
  </sheetViews>
  <sheetFormatPr defaultRowHeight="14.5" x14ac:dyDescent="0.35"/>
  <sheetData/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7"/>
  <sheetViews>
    <sheetView workbookViewId="0">
      <selection activeCell="A3" sqref="A3"/>
    </sheetView>
  </sheetViews>
  <sheetFormatPr defaultColWidth="8.7265625" defaultRowHeight="14.5" x14ac:dyDescent="0.35"/>
  <cols>
    <col min="1" max="1" width="43.1796875" customWidth="1"/>
    <col min="2" max="2" width="15" customWidth="1"/>
    <col min="3" max="3" width="18.453125" customWidth="1"/>
    <col min="4" max="4" width="15" customWidth="1"/>
    <col min="5" max="5" width="18.453125" customWidth="1"/>
  </cols>
  <sheetData>
    <row r="2" spans="1:5" ht="15.5" x14ac:dyDescent="0.35">
      <c r="A2" s="1" t="s">
        <v>21</v>
      </c>
    </row>
    <row r="3" spans="1:5" ht="15.5" x14ac:dyDescent="0.35">
      <c r="A3" s="1" t="s">
        <v>19</v>
      </c>
    </row>
    <row r="4" spans="1:5" ht="15.5" x14ac:dyDescent="0.35">
      <c r="A4" s="1" t="s">
        <v>20</v>
      </c>
    </row>
    <row r="5" spans="1:5" ht="15.5" x14ac:dyDescent="0.35">
      <c r="A5" s="1" t="s">
        <v>22</v>
      </c>
    </row>
    <row r="6" spans="1:5" ht="15" thickBot="1" x14ac:dyDescent="0.4">
      <c r="C6" s="2" t="s">
        <v>0</v>
      </c>
      <c r="E6" s="2" t="s">
        <v>0</v>
      </c>
    </row>
    <row r="7" spans="1:5" ht="15" thickBot="1" x14ac:dyDescent="0.4">
      <c r="A7" s="24" t="s">
        <v>1</v>
      </c>
      <c r="B7" s="27">
        <v>2021</v>
      </c>
      <c r="C7" s="28"/>
      <c r="D7" s="27">
        <v>2022</v>
      </c>
      <c r="E7" s="28"/>
    </row>
    <row r="8" spans="1:5" ht="15" customHeight="1" x14ac:dyDescent="0.35">
      <c r="A8" s="25"/>
      <c r="B8" s="29" t="s">
        <v>2</v>
      </c>
      <c r="C8" s="29" t="s">
        <v>3</v>
      </c>
      <c r="D8" s="29" t="s">
        <v>2</v>
      </c>
      <c r="E8" s="29" t="s">
        <v>3</v>
      </c>
    </row>
    <row r="9" spans="1:5" ht="15" thickBot="1" x14ac:dyDescent="0.4">
      <c r="A9" s="26"/>
      <c r="B9" s="30"/>
      <c r="C9" s="30"/>
      <c r="D9" s="30"/>
      <c r="E9" s="30"/>
    </row>
    <row r="10" spans="1:5" ht="15" thickBot="1" x14ac:dyDescent="0.4">
      <c r="A10" s="3" t="s">
        <v>4</v>
      </c>
      <c r="B10" s="4">
        <v>6474</v>
      </c>
      <c r="C10" s="4">
        <v>250</v>
      </c>
      <c r="D10" s="4">
        <f t="shared" ref="D10:E10" si="0">SUM(D11:D15)</f>
        <v>6595</v>
      </c>
      <c r="E10" s="4">
        <f t="shared" si="0"/>
        <v>265</v>
      </c>
    </row>
    <row r="11" spans="1:5" x14ac:dyDescent="0.35">
      <c r="A11" s="5" t="s">
        <v>5</v>
      </c>
      <c r="B11" s="6">
        <v>996</v>
      </c>
      <c r="C11" s="6">
        <v>0</v>
      </c>
      <c r="D11" s="6">
        <v>1000</v>
      </c>
      <c r="E11" s="6">
        <v>0</v>
      </c>
    </row>
    <row r="12" spans="1:5" x14ac:dyDescent="0.35">
      <c r="A12" s="7" t="s">
        <v>6</v>
      </c>
      <c r="B12" s="8">
        <v>5158</v>
      </c>
      <c r="C12" s="8">
        <v>0</v>
      </c>
      <c r="D12" s="8">
        <v>5250</v>
      </c>
      <c r="E12" s="8">
        <v>0</v>
      </c>
    </row>
    <row r="13" spans="1:5" x14ac:dyDescent="0.35">
      <c r="A13" s="9" t="s">
        <v>7</v>
      </c>
      <c r="B13" s="10">
        <v>0</v>
      </c>
      <c r="C13" s="10">
        <v>0</v>
      </c>
      <c r="D13" s="10">
        <v>0</v>
      </c>
      <c r="E13" s="10">
        <v>0</v>
      </c>
    </row>
    <row r="14" spans="1:5" x14ac:dyDescent="0.35">
      <c r="A14" s="9" t="s">
        <v>8</v>
      </c>
      <c r="B14" s="10">
        <v>0</v>
      </c>
      <c r="C14" s="10">
        <v>0</v>
      </c>
      <c r="D14" s="10">
        <v>0</v>
      </c>
      <c r="E14" s="10">
        <v>0</v>
      </c>
    </row>
    <row r="15" spans="1:5" ht="15" thickBot="1" x14ac:dyDescent="0.4">
      <c r="A15" s="11" t="s">
        <v>9</v>
      </c>
      <c r="B15" s="12">
        <v>320</v>
      </c>
      <c r="C15" s="12">
        <v>250</v>
      </c>
      <c r="D15" s="12">
        <v>345</v>
      </c>
      <c r="E15" s="12">
        <v>265</v>
      </c>
    </row>
    <row r="16" spans="1:5" ht="15" thickBot="1" x14ac:dyDescent="0.4">
      <c r="A16" s="3" t="s">
        <v>10</v>
      </c>
      <c r="B16" s="4">
        <f t="shared" ref="B16:C16" si="1">SUM(B17:B22)</f>
        <v>6474</v>
      </c>
      <c r="C16" s="4">
        <f t="shared" si="1"/>
        <v>237</v>
      </c>
      <c r="D16" s="4">
        <f t="shared" ref="D16:E16" si="2">SUM(D17:D22)</f>
        <v>6595</v>
      </c>
      <c r="E16" s="4">
        <f t="shared" si="2"/>
        <v>250</v>
      </c>
    </row>
    <row r="17" spans="1:5" ht="15" thickBot="1" x14ac:dyDescent="0.4">
      <c r="A17" s="13" t="s">
        <v>11</v>
      </c>
      <c r="B17" s="14">
        <v>5128</v>
      </c>
      <c r="C17" s="14">
        <v>0</v>
      </c>
      <c r="D17" s="14">
        <v>5250</v>
      </c>
      <c r="E17" s="14">
        <v>0</v>
      </c>
    </row>
    <row r="18" spans="1:5" x14ac:dyDescent="0.35">
      <c r="A18" s="15" t="s">
        <v>12</v>
      </c>
      <c r="B18" s="16">
        <v>0</v>
      </c>
      <c r="C18" s="16">
        <v>60</v>
      </c>
      <c r="D18" s="16">
        <v>0</v>
      </c>
      <c r="E18" s="16">
        <v>65</v>
      </c>
    </row>
    <row r="19" spans="1:5" x14ac:dyDescent="0.35">
      <c r="A19" s="17" t="s">
        <v>13</v>
      </c>
      <c r="B19" s="18">
        <v>0</v>
      </c>
      <c r="C19" s="18">
        <v>0</v>
      </c>
      <c r="D19" s="18">
        <v>0</v>
      </c>
      <c r="E19" s="18">
        <v>0</v>
      </c>
    </row>
    <row r="20" spans="1:5" x14ac:dyDescent="0.35">
      <c r="A20" s="9" t="s">
        <v>14</v>
      </c>
      <c r="B20" s="10">
        <v>550</v>
      </c>
      <c r="C20" s="10">
        <v>17</v>
      </c>
      <c r="D20" s="10">
        <v>550</v>
      </c>
      <c r="E20" s="10">
        <v>20</v>
      </c>
    </row>
    <row r="21" spans="1:5" x14ac:dyDescent="0.35">
      <c r="A21" s="9" t="s">
        <v>15</v>
      </c>
      <c r="B21" s="10">
        <v>796</v>
      </c>
      <c r="C21" s="10">
        <v>160</v>
      </c>
      <c r="D21" s="10">
        <v>795</v>
      </c>
      <c r="E21" s="10">
        <v>165</v>
      </c>
    </row>
    <row r="22" spans="1:5" ht="15" thickBot="1" x14ac:dyDescent="0.4">
      <c r="A22" s="19" t="s">
        <v>16</v>
      </c>
      <c r="B22" s="20">
        <v>0</v>
      </c>
      <c r="C22" s="20">
        <v>0</v>
      </c>
      <c r="D22" s="20">
        <v>0</v>
      </c>
      <c r="E22" s="20">
        <v>0</v>
      </c>
    </row>
    <row r="23" spans="1:5" ht="15" thickBot="1" x14ac:dyDescent="0.4">
      <c r="A23" s="3" t="s">
        <v>17</v>
      </c>
      <c r="B23" s="21">
        <f t="shared" ref="B23:C23" si="3">B10-B16</f>
        <v>0</v>
      </c>
      <c r="C23" s="21">
        <f t="shared" si="3"/>
        <v>13</v>
      </c>
      <c r="D23" s="21">
        <f t="shared" ref="D23:E23" si="4">D10-D16</f>
        <v>0</v>
      </c>
      <c r="E23" s="21">
        <f t="shared" si="4"/>
        <v>15</v>
      </c>
    </row>
    <row r="24" spans="1:5" ht="15" thickBot="1" x14ac:dyDescent="0.4">
      <c r="A24" s="22" t="s">
        <v>18</v>
      </c>
      <c r="B24" s="23">
        <v>0</v>
      </c>
      <c r="C24" s="23">
        <v>0</v>
      </c>
      <c r="D24" s="23">
        <v>0</v>
      </c>
      <c r="E24" s="23">
        <v>0</v>
      </c>
    </row>
    <row r="27" spans="1:5" x14ac:dyDescent="0.35">
      <c r="A27" t="s">
        <v>23</v>
      </c>
    </row>
  </sheetData>
  <mergeCells count="7">
    <mergeCell ref="D7:E7"/>
    <mergeCell ref="D8:D9"/>
    <mergeCell ref="E8:E9"/>
    <mergeCell ref="A7:A9"/>
    <mergeCell ref="B7:C7"/>
    <mergeCell ref="B8:B9"/>
    <mergeCell ref="C8:C9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2022-2023</vt:lpstr>
      <vt:lpstr>List1</vt:lpstr>
      <vt:lpstr>List2</vt:lpstr>
      <vt:lpstr>List3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Radek</dc:creator>
  <cp:lastModifiedBy>Eva</cp:lastModifiedBy>
  <cp:lastPrinted>2021-04-09T07:40:56Z</cp:lastPrinted>
  <dcterms:created xsi:type="dcterms:W3CDTF">2020-11-10T10:58:59Z</dcterms:created>
  <dcterms:modified xsi:type="dcterms:W3CDTF">2021-04-12T06:54:17Z</dcterms:modified>
</cp:coreProperties>
</file>